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Lịch thanh toán" state="visible" r:id="rId5"/>
  </sheets>
  <definedNames>
    <definedName name="_xlnm.Print_Titles" localSheetId="0">'Hướng dẫn'!$4:$4</definedName>
    <definedName name="_xlnm.Print_Titles" localSheetId="1">'Lịch thanh toán'!$4:$4</definedName>
  </definedNames>
  <calcPr calcId="171027" fullCalcOnLoad="1"/>
</workbook>
</file>

<file path=xl/sharedStrings.xml><?xml version="1.0" encoding="utf-8"?>
<sst xmlns="http://schemas.openxmlformats.org/spreadsheetml/2006/main" count="40" uniqueCount="30">
  <si>
    <t>BẢN MẪU – dữ liệu giả · Lịch thanh toán mua nhà đất</t>
  </si>
  <si>
    <t>BẢN MẪU – dữ liệu giả · Nhà mẫu 60 m²: cọc 300.000.000đ / giá 3.200.000.000đ, đạt 7/14 điểm kiểm · tạo ngày 01/11/2026</t>
  </si>
  <si>
    <t/>
  </si>
  <si>
    <t>Hướng dẫn sử dụng</t>
  </si>
  <si>
    <t>File này để làm gì: theo dõi tiền cọc và các đợt thanh toán, biết còn phải trả bao nhiêu và tới hạn khi nào.</t>
  </si>
  <si>
    <t>1</t>
  </si>
  <si>
    <t>Sheet "Lịch thanh toán": sửa giá mua (ô vàng đầu), tên đợt, ngày hạn, số tiền mỗi đợt, ngày đã trả.</t>
  </si>
  <si>
    <t>2</t>
  </si>
  <si>
    <t>Cột phần trăm và dòng còn lại tự tính; dòng tổng cho biết đã đủ giá mua chưa.</t>
  </si>
  <si>
    <t>Căn cứ đặt cọc: Bộ luật Dân sự 2015 Điều 328; Nghị quyết 03/2026/NQ-HĐTP.</t>
  </si>
  <si>
    <t>Ô công thức đã khoá để tránh sửa nhầm (Review &gt; Unprotect Sheet, không có mật khẩu). In khổ A4.</t>
  </si>
  <si>
    <t>Miễn trừ: Đặt Cọc An Toàn là công cụ tự kiểm và mẫu tham khảo, không phải tư vấn pháp lý; không xác minh giấy tờ thay bạn. Chúng tôi không lưu thông tin bạn nhập vào công cụ.</t>
  </si>
  <si>
    <t>Tạo bởi Đặt Cọc An Toàn · datcoc.hoagao.store · support@hoagao.store</t>
  </si>
  <si>
    <t>BẢN MẪU – dữ liệu giả · Lịch thanh toán</t>
  </si>
  <si>
    <t>Đợt</t>
  </si>
  <si>
    <t>Hạn</t>
  </si>
  <si>
    <t>Số tiền</t>
  </si>
  <si>
    <t>% giá</t>
  </si>
  <si>
    <t>Ngày đã trả</t>
  </si>
  <si>
    <t>Ghi chú</t>
  </si>
  <si>
    <t>Giá mua bán (tổng)</t>
  </si>
  <si>
    <t>Ô vàng: sửa giá tại đây</t>
  </si>
  <si>
    <t>Đặt cọc</t>
  </si>
  <si>
    <t>Theo hợp đồng đặt cọc</t>
  </si>
  <si>
    <t>Thanh toán khi ký hợp đồng công chứng</t>
  </si>
  <si>
    <t>Thanh toán khi nhận sổ đã sang tên</t>
  </si>
  <si>
    <t>Đợt khác (nếu có)</t>
  </si>
  <si>
    <t>Tổng các đợt (trừ dòng giá)</t>
  </si>
  <si>
    <t>Đã trả (các đợt có ngày đã trả)</t>
  </si>
  <si>
    <t>Còn phải trả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</si>
</sst>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 &quot;₫&quot;"/>
    <numFmt numFmtId="166" formatCode="0.0%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/>
    </xf>
    <xf numFmtId="165" fontId="5" fillId="4" borderId="1" xfId="0" applyNumberFormat="1" applyFont="1" applyFill="1" applyBorder="1" applyAlignment="1" applyProtection="1">
      <alignment horizontal="right" vertical="center"/>
      <protection locked="0"/>
    </xf>
    <xf numFmtId="166" fontId="1" fillId="0" borderId="1" xfId="0" applyNumberFormat="1" applyFont="1" applyBorder="1" applyAlignment="1">
      <alignment horizontal="right" vertical="center"/>
    </xf>
    <xf numFmtId="0" fontId="5" fillId="4" borderId="1" xfId="0" applyFont="1" applyFill="1" applyBorder="1" applyAlignment="1" applyProtection="1">
      <alignment vertical="center" wrapText="1"/>
      <protection locked="0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6" fontId="1" fillId="3" borderId="1" xfId="0" applyNumberFormat="1" applyFont="1" applyFill="1" applyBorder="1" applyAlignment="1">
      <alignment horizontal="right" vertical="center"/>
    </xf>
    <xf numFmtId="0" fontId="6" fillId="5" borderId="2" xfId="0" applyFont="1" applyFill="1" applyBorder="1"/>
    <xf numFmtId="165" fontId="6" fillId="5" borderId="2" xfId="0" applyNumberFormat="1" applyFont="1" applyFill="1" applyBorder="1"/>
    <xf numFmtId="165" fontId="1" fillId="0" borderId="1" xfId="0" applyNumberFormat="1" applyFont="1" applyBorder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2</v>
      </c>
      <c r="B8" s="8" t="s">
        <v>9</v>
      </c>
    </row>
    <row r="9" spans="1:2" x14ac:dyDescent="0.25">
      <c r="A9" s="5" t="s">
        <v>2</v>
      </c>
      <c r="B9" s="6" t="s">
        <v>10</v>
      </c>
    </row>
    <row r="10" spans="1:2" x14ac:dyDescent="0.25">
      <c r="A10" s="7" t="s">
        <v>2</v>
      </c>
      <c r="B10" s="8" t="s">
        <v>11</v>
      </c>
    </row>
    <row r="11" spans="1:2" x14ac:dyDescent="0.25">
      <c r="A11" s="5" t="s">
        <v>2</v>
      </c>
      <c r="B11" s="6" t="s">
        <v>12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&amp;L&amp;8Đặt Cọc An Toàn · datcoc.hoagao.store&amp;R&amp;8Trang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style="1" customWidth="1"/>
    <col min="2" max="2" width="16" style="1" customWidth="1"/>
    <col min="3" max="3" width="20" style="1" customWidth="1"/>
    <col min="4" max="4" width="12" style="1" customWidth="1"/>
    <col min="5" max="5" width="16" style="1" customWidth="1"/>
    <col min="6" max="6" width="22" style="1" customWidth="1"/>
  </cols>
  <sheetData>
    <row r="1" ht="26" customHeight="1" spans="1:6" x14ac:dyDescent="0.25">
      <c r="A1" s="2" t="s">
        <v>13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</row>
    <row r="5" spans="1:6" x14ac:dyDescent="0.25">
      <c r="A5" s="6" t="s">
        <v>20</v>
      </c>
      <c r="B5" s="9"/>
      <c r="C5" s="10">
        <v>3200000000</v>
      </c>
      <c r="D5" s="11">
        <f>1</f>
        <v>1</v>
      </c>
      <c r="E5" s="9"/>
      <c r="F5" s="6" t="s">
        <v>21</v>
      </c>
    </row>
    <row r="6" spans="1:6" x14ac:dyDescent="0.25">
      <c r="A6" s="12" t="s">
        <v>22</v>
      </c>
      <c r="B6" s="13"/>
      <c r="C6" s="10">
        <v>300000000</v>
      </c>
      <c r="D6" s="14">
        <f>IF($C$5=0,0,C6/$C$5)</f>
        <v>0.09375</v>
      </c>
      <c r="E6" s="13"/>
      <c r="F6" s="8" t="s">
        <v>23</v>
      </c>
    </row>
    <row r="7" spans="1:6" x14ac:dyDescent="0.25">
      <c r="A7" s="12" t="s">
        <v>24</v>
      </c>
      <c r="B7" s="13"/>
      <c r="C7" s="10">
        <v>2030000000</v>
      </c>
      <c r="D7" s="11">
        <f>IF($C$5=0,0,C7/$C$5)</f>
        <v>0.634375</v>
      </c>
      <c r="E7" s="13"/>
      <c r="F7" s="6" t="s">
        <v>2</v>
      </c>
    </row>
    <row r="8" spans="1:6" x14ac:dyDescent="0.25">
      <c r="A8" s="12" t="s">
        <v>25</v>
      </c>
      <c r="B8" s="13"/>
      <c r="C8" s="10">
        <v>870000000</v>
      </c>
      <c r="D8" s="14">
        <f>IF($C$5=0,0,C8/$C$5)</f>
        <v>0.271875</v>
      </c>
      <c r="E8" s="13"/>
      <c r="F8" s="8" t="s">
        <v>2</v>
      </c>
    </row>
    <row r="9" spans="1:6" x14ac:dyDescent="0.25">
      <c r="A9" s="12" t="s">
        <v>26</v>
      </c>
      <c r="B9" s="13"/>
      <c r="C9" s="10">
        <v>0</v>
      </c>
      <c r="D9" s="11">
        <f>IF($C$5=0,0,C9/$C$5)</f>
        <v>0</v>
      </c>
      <c r="E9" s="13"/>
      <c r="F9" s="6" t="s">
        <v>2</v>
      </c>
    </row>
    <row r="10" spans="1:6" x14ac:dyDescent="0.25">
      <c r="A10" s="15" t="s">
        <v>27</v>
      </c>
      <c r="B10" s="15"/>
      <c r="C10" s="16">
        <f>SUM(C6:C9)</f>
        <v>3200000000</v>
      </c>
      <c r="D10" s="15"/>
      <c r="E10" s="15"/>
      <c r="F10" s="15" t="str">
        <f>IF(C10=C5,"Khớp giá mua","Lệch "&amp;TEXT(C10-C5,"#,##0")&amp;" đ")</f>
        <v>Khớp giá mua</v>
      </c>
    </row>
    <row r="11" spans="1:6" x14ac:dyDescent="0.25">
      <c r="A11" s="6" t="s">
        <v>28</v>
      </c>
      <c r="B11" s="6"/>
      <c r="C11" s="17">
        <f>SUMIF(E6:E9,"&lt;&gt;",C6:C9)</f>
        <v>0</v>
      </c>
      <c r="D11" s="6"/>
      <c r="E11" s="6"/>
      <c r="F11" s="6"/>
    </row>
    <row r="12" spans="1:6" x14ac:dyDescent="0.25">
      <c r="A12" s="6" t="s">
        <v>29</v>
      </c>
      <c r="B12" s="6"/>
      <c r="C12" s="17">
        <f>C5-C11</f>
        <v>3200000000</v>
      </c>
      <c r="D12" s="6"/>
      <c r="E12" s="6"/>
      <c r="F12" s="6"/>
    </row>
    <row r="14" spans="1:1" x14ac:dyDescent="0.25">
      <c r="A14" s="18" t="s">
        <v>12</v>
      </c>
    </row>
  </sheetData>
  <sheetProtection sheet="1" formatColumns="0" formatRows="0" autoFilter="0"/>
  <mergeCells count="2">
    <mergeCell ref="A1:F1"/>
    <mergeCell ref="A2:F2"/>
  </mergeCells>
  <dataValidations count="3">
    <dataValidation type="date" operator="greaterThan" allowBlank="1" showErrorMessage="1" errorTitle="Ngày" error="Nhập ngày dd/mm/yyyy." sqref="B6:B9">
      <formula1>36525.708333333336</formula1>
    </dataValidation>
    <dataValidation type="decimal" operator="greaterThanOrEqual" showErrorMessage="1" errorTitle="Số không hợp lệ" error="Nhập số lớn hơn hoặc bằng 0." sqref="C5:C9">
      <formula1>0</formula1>
    </dataValidation>
    <dataValidation type="date" operator="greaterThan" allowBlank="1" showErrorMessage="1" errorTitle="Ngày" error="Nhập ngày dd/mm/yyyy." sqref="E6:E9">
      <formula1>36525.708333333336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&amp;L&amp;8Đặt Cọc An Toàn · datcoc.hoagao.store&amp;R&amp;8Trang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Hướng dẫn</vt:lpstr>
      <vt:lpstr>Lịch thanh toán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Đặt Cọc An Toàn – Lịch thanh toán mua nhà đất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